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31"/>
  <workbookPr defaultThemeVersion="124226"/>
  <mc:AlternateContent xmlns:mc="http://schemas.openxmlformats.org/markup-compatibility/2006">
    <mc:Choice Requires="x15">
      <x15ac:absPath xmlns:x15ac="http://schemas.microsoft.com/office/spreadsheetml/2010/11/ac" url="/Users/macbookvanroy/Downloads/"/>
    </mc:Choice>
  </mc:AlternateContent>
  <xr:revisionPtr revIDLastSave="0" documentId="13_ncr:1_{34E88DCC-BA0D-FD4B-A287-16D479A87E6A}" xr6:coauthVersionLast="47" xr6:coauthVersionMax="47" xr10:uidLastSave="{00000000-0000-0000-0000-000000000000}"/>
  <bookViews>
    <workbookView xWindow="0" yWindow="660" windowWidth="29040" windowHeight="15840" xr2:uid="{00000000-000D-0000-FFFF-FFFF00000000}"/>
  </bookViews>
  <sheets>
    <sheet name="Instructies" sheetId="6" r:id="rId1"/>
    <sheet name="financieleRapportage  " sheetId="4" r:id="rId2"/>
    <sheet name="administratie  "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4" l="1"/>
  <c r="D48" i="4"/>
  <c r="D28" i="5"/>
  <c r="C48" i="4" l="1"/>
  <c r="C49" i="4" s="1"/>
  <c r="C50" i="4" s="1"/>
  <c r="C53" i="4" s="1"/>
</calcChain>
</file>

<file path=xl/sharedStrings.xml><?xml version="1.0" encoding="utf-8"?>
<sst xmlns="http://schemas.openxmlformats.org/spreadsheetml/2006/main" count="106" uniqueCount="104">
  <si>
    <t>B1</t>
  </si>
  <si>
    <t>B2</t>
  </si>
  <si>
    <t>B3</t>
  </si>
  <si>
    <t>B4</t>
  </si>
  <si>
    <t>B5</t>
  </si>
  <si>
    <t>B. Onkosten</t>
  </si>
  <si>
    <t>Naam Aanvrager</t>
  </si>
  <si>
    <t>Titel Project</t>
  </si>
  <si>
    <t>Algemene Gegevens</t>
  </si>
  <si>
    <t>Anders</t>
  </si>
  <si>
    <t xml:space="preserve">Verblijfkosten , incl. voeding </t>
  </si>
  <si>
    <t>Documentatie</t>
  </si>
  <si>
    <t>Veldwerkers/fixers</t>
  </si>
  <si>
    <t>A. Vergoeding</t>
  </si>
  <si>
    <t>Totale uitgaven</t>
  </si>
  <si>
    <t>bv copien van grondpapieren</t>
  </si>
  <si>
    <t>bv. Fixer Jeroen Bommel, 3 dagen, saramacca</t>
  </si>
  <si>
    <t>betaling CBB</t>
  </si>
  <si>
    <t>aangevraagd bedrag</t>
  </si>
  <si>
    <t>Elk betaalbewijs moet details geven die verificatie mogelijk maken: aan wie, welk bedrag, datum, contactgegeven, waarvoor?</t>
  </si>
  <si>
    <t>Gracia Nellkoemari</t>
  </si>
  <si>
    <t>Valutasoort Bankrekening</t>
  </si>
  <si>
    <t>Bank</t>
  </si>
  <si>
    <t>Financiele rapportage</t>
  </si>
  <si>
    <t>Uitgangspunten van de financiele rapportage</t>
  </si>
  <si>
    <t>Let op:</t>
  </si>
  <si>
    <t>Bankrekeningnummer</t>
  </si>
  <si>
    <t>Ali Kondreman</t>
  </si>
  <si>
    <t>Hotel Reshma, Nickerie, 2 dagen, 28-29 sept, 1 persoon</t>
  </si>
  <si>
    <t>ppartement Subshine, Saramacca, 10-12 okt , 2 kamers</t>
  </si>
  <si>
    <t>Taxirit Commewijne, Meerzorg, 24juli 25 40 km vv</t>
  </si>
  <si>
    <t>Transport (geef geschatte kilometers aan)</t>
  </si>
  <si>
    <t>Daarnaast beoordeelt het fonds of:</t>
  </si>
  <si>
    <t>Let op: verwijder de teksten in rood (de voorbeelden)</t>
  </si>
  <si>
    <t>vervang de rode voorbeeld teksten metde echte transacties</t>
  </si>
  <si>
    <t>Fixer Johanna Grietjebie, 1 dag Nickerie</t>
  </si>
  <si>
    <t>Voeding 2 personen Nickerie Warung Redjo, 18 sept</t>
  </si>
  <si>
    <t>bonnummer</t>
  </si>
  <si>
    <t>datum uitgave</t>
  </si>
  <si>
    <t xml:space="preserve"> dienstverlener/winkel etc</t>
  </si>
  <si>
    <t xml:space="preserve">bedrag </t>
  </si>
  <si>
    <t xml:space="preserve">omschrijving </t>
  </si>
  <si>
    <t>Naam project</t>
  </si>
  <si>
    <t>Aanvrager</t>
  </si>
  <si>
    <t>in euro</t>
  </si>
  <si>
    <t>in srd</t>
  </si>
  <si>
    <t>Benzine van Koosstraat-Groningen saramacca (50 km vv)</t>
  </si>
  <si>
    <t xml:space="preserve">Boottocht Albina- Galibi </t>
  </si>
  <si>
    <t>charter, want geen lijnboten te vinden</t>
  </si>
  <si>
    <t>verblijfkosten Coronie, 2 nachten (29 en 30 sept), 2 kamers</t>
  </si>
  <si>
    <t>incl ontbijt en lunch</t>
  </si>
  <si>
    <t>copieerkosten stambomen CBB</t>
  </si>
  <si>
    <t>Subsidie wordt uitgekeerd in twee delen: na de ondertekening van de overeenkomst waarin de wederzijdse voorwaarden en verplichtingen zijn vastgelegd, wordt 50 procent van het honorarium (tijdsinvestering op basis van projectweken) uitgekeerd, plus 50 procent van de begrote kosten. (M.a.w. de helft van het aangevraagd bedrag)</t>
  </si>
  <si>
    <r>
      <t>·</t>
    </r>
    <r>
      <rPr>
        <sz val="12"/>
        <color theme="1"/>
        <rFont val="Times New Roman"/>
        <family val="1"/>
      </rPr>
      <t xml:space="preserve">        </t>
    </r>
    <r>
      <rPr>
        <sz val="12"/>
        <color theme="1"/>
        <rFont val="Calibri"/>
        <family val="2"/>
        <scheme val="minor"/>
      </rPr>
      <t>gemaakte onkosten doelmatig zijn: is, waar mogelijk, er gezorgd voor het bereiken van maximale resultaten met zo min mogelijk kosten (bijv. het combineren van afspraken, telefonische afspraken /iterviews waar mogelijk) met in achtneming van omstandigheden, en rekening houdend met zaken zoals veiligheid.</t>
    </r>
  </si>
  <si>
    <t xml:space="preserve">De vergoeding in projectweken  bedraagt minimaal 1 en maximaal 6 weken à 125 euro totaal per project en wordt uitgekeerd aan de (hoofd)aanvrager. Als er in een team wordt gewerkt is de (hoofd)aanvrager verantwoordelijk voor de verdeling van de vergoeding. Dit geldt ook voor de onkosten. Het Fonds is niet verantwoordelijk voor de verdeling binnen een team. </t>
  </si>
  <si>
    <t>B1. Transport</t>
  </si>
  <si>
    <t xml:space="preserve">B2. Verblijfkosten, incl. voeding </t>
  </si>
  <si>
    <t>B3. Documentatie</t>
  </si>
  <si>
    <t>Beltegoed en data: het opgebrachte bedrag moet een weerspiegeling zijn van het onderzoek. Is het onderzoek voornamelijk in fysieke archieven dan is het bedrag lager dan als het om telefonische interviews gaat of online research.</t>
  </si>
  <si>
    <t>B4. Fixers/Vertalers</t>
  </si>
  <si>
    <t xml:space="preserve">Indien nodig tijdens veldwerk. Deze post is niet bedoeld voor personen die inhoudelijke assistentie verlenen- die worden uit de vergoeding betaald. </t>
  </si>
  <si>
    <t>Geef daarom specifiek aan wat de taken zijn.</t>
  </si>
  <si>
    <t>Bij vergoedingen aan tolk-vertalers, fixers e.d. zijn vermelding van naam en telefoonnummer verplicht bij het invullen van de gemaakte onkosten. Deze gegevens moeten ook vermeld worden op een eventueel ondertekend betaalbewijs.</t>
  </si>
  <si>
    <t>let op: save deze file onder een nieuwe naam: project nummer eigen naam titel project. Bijv:  21 Glenda Smit Ziekenhuiszorg Fin Rapp</t>
  </si>
  <si>
    <t>Deze excelfile bestaat uit 3 tabbladen (sheets). De Financiele rapportage; de administratie en de instructies. Lees de instructies goed voor je uitgaven pleegt.</t>
  </si>
  <si>
    <t>De tabbladen financiele rapportage en administratie worden opgestuurd</t>
  </si>
  <si>
    <t>Instructies</t>
  </si>
  <si>
    <t>totaal</t>
  </si>
  <si>
    <t>bewaar alle bonnen in je administratie, ook die welke niet worden opgestuurd. Het Fonds kan vragen om onderliggende stukken bij onduidelijkheden.</t>
  </si>
  <si>
    <t>(50 kmx 8 srd)</t>
  </si>
  <si>
    <t>Naam rekeninghouder</t>
  </si>
  <si>
    <t>Financiele Rapportage  SSJS- versie 2, januari 2026</t>
  </si>
  <si>
    <t>Projectnummer</t>
  </si>
  <si>
    <t>Goedgekeurd bedrag (totaal)</t>
  </si>
  <si>
    <t>Reeds Ontvangen</t>
  </si>
  <si>
    <t xml:space="preserve">benzine voor rit Nickerie, vv (28 sept - 29 sept), 300 km </t>
  </si>
  <si>
    <t>benzine voor rit Nickerie, vv (8-9 okt), 300 km</t>
  </si>
  <si>
    <t xml:space="preserve">Taxirit saramacca,  vv 10 oktober, </t>
  </si>
  <si>
    <r>
      <t>·</t>
    </r>
    <r>
      <rPr>
        <sz val="12"/>
        <color theme="1"/>
        <rFont val="Times New Roman"/>
        <family val="1"/>
      </rPr>
      <t xml:space="preserve">        </t>
    </r>
    <r>
      <rPr>
        <sz val="12"/>
        <color theme="1"/>
        <rFont val="Calibri"/>
        <family val="2"/>
        <scheme val="minor"/>
      </rPr>
      <t>de inhoud van het product aansluit bij de aanvraag- onderwerp en aanpak komen overeen met wat is beschreven in het projectdossier</t>
    </r>
  </si>
  <si>
    <r>
      <t>·</t>
    </r>
    <r>
      <rPr>
        <sz val="12"/>
        <color theme="1"/>
        <rFont val="Times New Roman"/>
        <family val="1"/>
      </rPr>
      <t xml:space="preserve">        </t>
    </r>
    <r>
      <rPr>
        <sz val="12"/>
        <color theme="1"/>
        <rFont val="Calibri"/>
        <family val="2"/>
        <scheme val="minor"/>
      </rPr>
      <t>de gemaakte onkosten  zichtbaar zijn in de inhoud:  Uit de producten artikel blijkt waarom bepaalde kosten nodig waren(bijv. locatiebezoek, live/in person interviews, onderzoek</t>
    </r>
  </si>
  <si>
    <t>Centraal uitgangspunt:  Er moet geverifieerd kunnen worden dat onkosten zijn gemaakt, en betalingen gepleegd.</t>
  </si>
  <si>
    <t>Bij een accountantscontrole, of een controle door de donor van het SSJS,  kan elke  transactie in de steekproef vallen; daar moeten dan bewijsstukken van worden overlegd met details.</t>
  </si>
  <si>
    <t>Betaalbewijzen van individuele transactie boven de 50  euro moeten meteen worden opgestuurd bij de  rapportage. De rest moet worden opgeslagen, en kan worden opgevraagd.</t>
  </si>
  <si>
    <t>Financiele rapportages die niet volledig, of niet volgens de instructies zijn ingevuld worden teruggestuurd. Het zal dan tot de volgende bestuursvergadering duren voor de gecorrigeerde versie in behandeling wordt genomen.</t>
  </si>
  <si>
    <t>Kostensoorten en verantwoording</t>
  </si>
  <si>
    <t>Taxiritten worden middels bonnen/kwitanties verantwoord, waarop begin- en eindbestemming, en datum , naam van het bedrijf,of met een stempel, en contactinformatie.</t>
  </si>
  <si>
    <t xml:space="preserve">Kopieën:bonnen </t>
  </si>
  <si>
    <t>Betalingsbewijzen/bonnen en kwitanties die niet aan de standaarden voldoen zullen niet geaccepteerd worden.</t>
  </si>
  <si>
    <t>let op: save deze excelfile onder een nieuwe naam: project nummer eigen naam titel project. Bijv:  21 Glenda Smit Ziekenhuiszorg Fin Rapp</t>
  </si>
  <si>
    <t>Totale uitgaven in Euro (koers 42)</t>
  </si>
  <si>
    <t xml:space="preserve">gerealiseerde kosten/uitgaven </t>
  </si>
  <si>
    <t>in SRD</t>
  </si>
  <si>
    <t xml:space="preserve">Totale uitgaven in Euro </t>
  </si>
  <si>
    <t>nog te ontvangen</t>
  </si>
  <si>
    <t>reeds ontvangen</t>
  </si>
  <si>
    <t>Deze excelfile bestaat uit 3 tabbladen (sheets). De Instructies (dit tabblad), de Financiele rapportage en de administratie. Lees de instructies goed voor je uitgaven pleegt.</t>
  </si>
  <si>
    <r>
      <t>Na publicatie en indiening van het afmeldformulier  wordt na</t>
    </r>
    <r>
      <rPr>
        <b/>
        <sz val="12"/>
        <color theme="1"/>
        <rFont val="Calibri"/>
        <family val="2"/>
        <scheme val="minor"/>
      </rPr>
      <t xml:space="preserve"> goedkeuring door het fonds</t>
    </r>
    <r>
      <rPr>
        <sz val="12"/>
        <color theme="1"/>
        <rFont val="Calibri"/>
        <family val="2"/>
        <scheme val="minor"/>
      </rPr>
      <t xml:space="preserve"> maximaa de resterende 50 procent honorarium uitgekeerd en worden de feitelijke onkosten vergoed op basis van verstrekte, correcte declaraties, tot het maximaal aangevraagde bedrag voor onkosten. De aanvrager gebruikt hiervoor het financieel rapportageformulier, waarin</t>
    </r>
    <r>
      <rPr>
        <b/>
        <sz val="12"/>
        <color theme="1"/>
        <rFont val="Calibri"/>
        <family val="2"/>
        <scheme val="minor"/>
      </rPr>
      <t xml:space="preserve"> alle transacties </t>
    </r>
    <r>
      <rPr>
        <sz val="12"/>
        <color theme="1"/>
        <rFont val="Calibri"/>
        <family val="2"/>
        <scheme val="minor"/>
      </rPr>
      <t xml:space="preserve">zijn vermeld. Beide sheets (zie tabbladen onderin) worden ingevuld- de financiele rapporte en de administratiesheet.  Deze worden samen met </t>
    </r>
    <r>
      <rPr>
        <b/>
        <sz val="12"/>
        <color theme="1"/>
        <rFont val="Calibri"/>
        <family val="2"/>
        <scheme val="minor"/>
      </rPr>
      <t>onderliggende bewijsstukken voor transacties boven Euro 50 (of de tegenwaarde) ingeleverd.</t>
    </r>
    <r>
      <rPr>
        <sz val="12"/>
        <color theme="1"/>
        <rFont val="Calibri"/>
        <family val="2"/>
        <scheme val="minor"/>
      </rPr>
      <t xml:space="preserve"> Het fonds toetst mede aan de hand hiervan of aan de subsidievoorwaarden is voldaan. </t>
    </r>
  </si>
  <si>
    <t>Elke individuele transactie moet apart worden vermeld in  de financiele rapportage.</t>
  </si>
  <si>
    <t>Het SSJS kan om nadere toelichting en om bewijsstukken vragen voor transacties (ook die onder de 50 euro)die onduidelijk zijn, of waarvan de kosten niet in verhouding staan tot de geleverde diensten/goederen.</t>
  </si>
  <si>
    <t>Voor benzinekosten geldt een kilometervergoeding van 8 srd per kilometer. De verantwoording voor benzineverbruik is d.m.v. een declaratie van de ritten, met datum, vertrek en eindbestemming, en geschatte aantal kilometers (dit kan via google maps). Vermeld alle ritten.</t>
  </si>
  <si>
    <t xml:space="preserve"> Onverifieerbare kosten worden niet vergoed.</t>
  </si>
  <si>
    <t>Voor alle kosten geldt dat de meest economische optie wordt gekozen tenzij er factoren zijn (zoals veiligheid en tijdigheid) die andere keuzes noodzakelijk maken.</t>
  </si>
  <si>
    <t xml:space="preserve">Verblijf: wordt alleen vergoed als het verklaarbaar is dat een overnachting noodzakelijk was. </t>
  </si>
  <si>
    <t>Voeding: SRD 150 voor ontbijt en SRD 300 voor lunch en diner. Alleen geldig voor veldwerk buiten Paramaribo.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</si>
</sst>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sz val="14"/>
      <color theme="1"/>
      <name val="Calibri"/>
      <family val="2"/>
      <scheme val="minor"/>
    </font>
    <font>
      <i/>
      <sz val="11"/>
      <color theme="1"/>
      <name val="Calibri"/>
      <family val="2"/>
      <scheme val="minor"/>
    </font>
    <font>
      <sz val="11"/>
      <name val="Calibri"/>
      <family val="2"/>
      <scheme val="minor"/>
    </font>
    <font>
      <b/>
      <sz val="14"/>
      <name val="Calibri"/>
      <family val="2"/>
      <scheme val="minor"/>
    </font>
    <font>
      <b/>
      <sz val="22"/>
      <color rgb="FF92D050"/>
      <name val="Calibri"/>
      <family val="2"/>
      <scheme val="minor"/>
    </font>
    <font>
      <b/>
      <sz val="16"/>
      <color rgb="FF92D050"/>
      <name val="Calibri"/>
      <family val="2"/>
      <scheme val="minor"/>
    </font>
    <font>
      <b/>
      <sz val="12"/>
      <color theme="1"/>
      <name val="Calibri"/>
      <family val="2"/>
      <scheme val="minor"/>
    </font>
    <font>
      <sz val="12"/>
      <color rgb="FF000000"/>
      <name val="Segoe UI"/>
      <family val="2"/>
    </font>
    <font>
      <sz val="12"/>
      <color rgb="FF000000"/>
      <name val="Calibri"/>
      <family val="2"/>
      <scheme val="minor"/>
    </font>
    <font>
      <b/>
      <sz val="20"/>
      <color theme="1"/>
      <name val="Calibri"/>
      <family val="2"/>
      <scheme val="minor"/>
    </font>
    <font>
      <b/>
      <sz val="16"/>
      <name val="Calibri"/>
      <family val="2"/>
      <scheme val="minor"/>
    </font>
    <font>
      <sz val="11"/>
      <color rgb="FFFF0000"/>
      <name val="Calibri"/>
      <family val="2"/>
      <scheme val="minor"/>
    </font>
    <font>
      <b/>
      <i/>
      <sz val="11"/>
      <color rgb="FFFF0000"/>
      <name val="Calibri"/>
      <family val="2"/>
      <scheme val="minor"/>
    </font>
    <font>
      <b/>
      <sz val="11"/>
      <color rgb="FFFF0000"/>
      <name val="Calibri"/>
      <family val="2"/>
      <scheme val="minor"/>
    </font>
    <font>
      <sz val="12"/>
      <color theme="1"/>
      <name val="Calibri"/>
      <family val="2"/>
      <scheme val="minor"/>
    </font>
    <font>
      <b/>
      <sz val="12"/>
      <color rgb="FF92D050"/>
      <name val="Calibri"/>
      <family val="2"/>
      <scheme val="minor"/>
    </font>
    <font>
      <sz val="12"/>
      <color theme="1"/>
      <name val="Symbol"/>
      <family val="1"/>
      <charset val="2"/>
    </font>
    <font>
      <sz val="12"/>
      <color theme="1"/>
      <name val="Times New Roman"/>
      <family val="1"/>
    </font>
    <font>
      <b/>
      <sz val="12"/>
      <name val="Calibri"/>
      <family val="2"/>
      <scheme val="minor"/>
    </font>
    <font>
      <b/>
      <sz val="12"/>
      <color rgb="FFFF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50">
    <xf numFmtId="0" fontId="0" fillId="0" borderId="0" xfId="0"/>
    <xf numFmtId="0" fontId="5" fillId="0" borderId="0" xfId="0" applyFont="1"/>
    <xf numFmtId="0" fontId="0" fillId="0" borderId="1" xfId="0" applyBorder="1"/>
    <xf numFmtId="0" fontId="6" fillId="0" borderId="1" xfId="0" applyFont="1" applyBorder="1"/>
    <xf numFmtId="0" fontId="7" fillId="0" borderId="1" xfId="0" applyFont="1" applyBorder="1"/>
    <xf numFmtId="0" fontId="5" fillId="0" borderId="1" xfId="0" applyFont="1" applyBorder="1"/>
    <xf numFmtId="0" fontId="4" fillId="0" borderId="0" xfId="0" applyFont="1" applyAlignment="1">
      <alignment horizontal="center" vertical="center"/>
    </xf>
    <xf numFmtId="0" fontId="3" fillId="2" borderId="1" xfId="0" applyFont="1" applyFill="1" applyBorder="1"/>
    <xf numFmtId="0" fontId="9" fillId="2" borderId="1" xfId="0" applyFont="1" applyFill="1" applyBorder="1"/>
    <xf numFmtId="0" fontId="8" fillId="0" borderId="0" xfId="0" applyFont="1"/>
    <xf numFmtId="0" fontId="3" fillId="0" borderId="0" xfId="0" applyFont="1"/>
    <xf numFmtId="0" fontId="13" fillId="0" borderId="0" xfId="0" applyFont="1" applyAlignment="1">
      <alignment horizontal="left" vertical="center" indent="5"/>
    </xf>
    <xf numFmtId="0" fontId="14" fillId="0" borderId="0" xfId="0" applyFont="1" applyAlignment="1">
      <alignment horizontal="left" vertical="center" indent="5"/>
    </xf>
    <xf numFmtId="0" fontId="15" fillId="0" borderId="0" xfId="0" applyFont="1"/>
    <xf numFmtId="0" fontId="2" fillId="0" borderId="1" xfId="0" applyFont="1" applyBorder="1"/>
    <xf numFmtId="0" fontId="12" fillId="0" borderId="0" xfId="0" applyFont="1"/>
    <xf numFmtId="0" fontId="17" fillId="0" borderId="1" xfId="0" applyFont="1" applyBorder="1"/>
    <xf numFmtId="0" fontId="17" fillId="0" borderId="1" xfId="0" applyFont="1" applyBorder="1" applyAlignment="1">
      <alignment wrapText="1"/>
    </xf>
    <xf numFmtId="0" fontId="2" fillId="0" borderId="1" xfId="0" applyFont="1" applyBorder="1" applyAlignment="1">
      <alignment wrapText="1"/>
    </xf>
    <xf numFmtId="0" fontId="18" fillId="0" borderId="1" xfId="0" applyFont="1" applyBorder="1"/>
    <xf numFmtId="0" fontId="19" fillId="0" borderId="1" xfId="0" applyFont="1" applyBorder="1"/>
    <xf numFmtId="15" fontId="0" fillId="0" borderId="1" xfId="0" applyNumberFormat="1" applyBorder="1"/>
    <xf numFmtId="0" fontId="11" fillId="0" borderId="0" xfId="0" applyFont="1" applyAlignment="1">
      <alignment horizontal="center" vertical="center"/>
    </xf>
    <xf numFmtId="0" fontId="21" fillId="0" borderId="0" xfId="0" applyFont="1" applyAlignment="1">
      <alignment horizontal="center" vertical="center"/>
    </xf>
    <xf numFmtId="0" fontId="20" fillId="0" borderId="0" xfId="0" applyFont="1"/>
    <xf numFmtId="0" fontId="2" fillId="0" borderId="0" xfId="0" applyFont="1"/>
    <xf numFmtId="0" fontId="16" fillId="0" borderId="0" xfId="0" applyFont="1" applyAlignment="1">
      <alignment horizontal="left" vertical="center"/>
    </xf>
    <xf numFmtId="0" fontId="6" fillId="0" borderId="0" xfId="0" applyFont="1"/>
    <xf numFmtId="0" fontId="24" fillId="0" borderId="0" xfId="0" applyFont="1" applyAlignment="1">
      <alignment horizontal="left" vertical="center"/>
    </xf>
    <xf numFmtId="0" fontId="3" fillId="0" borderId="1" xfId="0" applyFont="1" applyBorder="1"/>
    <xf numFmtId="0" fontId="6" fillId="0" borderId="1" xfId="0" applyFont="1" applyBorder="1" applyAlignment="1">
      <alignment horizontal="left"/>
    </xf>
    <xf numFmtId="0" fontId="25" fillId="0" borderId="0" xfId="0" applyFont="1" applyAlignment="1">
      <alignment horizontal="left" vertical="center"/>
    </xf>
    <xf numFmtId="0" fontId="0" fillId="0" borderId="1" xfId="0" applyBorder="1" applyAlignment="1">
      <alignment vertical="center"/>
    </xf>
    <xf numFmtId="0" fontId="20" fillId="0" borderId="1" xfId="0" applyFont="1" applyBorder="1" applyAlignment="1">
      <alignment vertical="center"/>
    </xf>
    <xf numFmtId="0" fontId="21" fillId="0" borderId="1" xfId="0" applyFont="1" applyBorder="1" applyAlignment="1">
      <alignment horizontal="center" vertical="center"/>
    </xf>
    <xf numFmtId="0" fontId="20" fillId="0" borderId="1" xfId="0" applyFont="1" applyBorder="1"/>
    <xf numFmtId="0" fontId="0" fillId="0" borderId="1" xfId="0" applyBorder="1" applyAlignment="1">
      <alignment wrapText="1"/>
    </xf>
    <xf numFmtId="1" fontId="19" fillId="0" borderId="1" xfId="0" applyNumberFormat="1" applyFont="1" applyBorder="1"/>
    <xf numFmtId="0" fontId="2" fillId="0" borderId="2" xfId="0" applyFont="1" applyBorder="1"/>
    <xf numFmtId="0" fontId="20" fillId="0" borderId="1" xfId="0" applyFont="1" applyBorder="1" applyAlignment="1">
      <alignment horizontal="left" vertical="center" wrapText="1"/>
    </xf>
    <xf numFmtId="0" fontId="0" fillId="0" borderId="1" xfId="0" applyBorder="1" applyAlignment="1">
      <alignment horizontal="left" vertical="center" wrapText="1"/>
    </xf>
    <xf numFmtId="0" fontId="9" fillId="3" borderId="0" xfId="0" applyFont="1" applyFill="1" applyAlignment="1">
      <alignment horizontal="left" vertical="center"/>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3" xfId="0" applyFont="1" applyBorder="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24" fillId="3" borderId="0" xfId="0" applyFont="1" applyFill="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38101</xdr:rowOff>
    </xdr:from>
    <xdr:to>
      <xdr:col>3</xdr:col>
      <xdr:colOff>973422</xdr:colOff>
      <xdr:row>0</xdr:row>
      <xdr:rowOff>1008963</xdr:rowOff>
    </xdr:to>
    <xdr:pic>
      <xdr:nvPicPr>
        <xdr:cNvPr id="3" name="Picture 2">
          <a:extLst>
            <a:ext uri="{FF2B5EF4-FFF2-40B4-BE49-F238E27FC236}">
              <a16:creationId xmlns:a16="http://schemas.microsoft.com/office/drawing/2014/main" id="{29461971-F01E-482F-AA18-77BD390198C2}"/>
            </a:ext>
          </a:extLst>
        </xdr:cNvPr>
        <xdr:cNvPicPr>
          <a:picLocks noChangeAspect="1"/>
        </xdr:cNvPicPr>
      </xdr:nvPicPr>
      <xdr:blipFill>
        <a:blip xmlns:r="http://schemas.openxmlformats.org/officeDocument/2006/relationships" r:embed="rId1"/>
        <a:stretch>
          <a:fillRect/>
        </a:stretch>
      </xdr:blipFill>
      <xdr:spPr>
        <a:xfrm>
          <a:off x="5987028" y="38101"/>
          <a:ext cx="979137" cy="9861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AFA5-5646-4171-A022-1FEABAB83776}">
  <dimension ref="A1:F46"/>
  <sheetViews>
    <sheetView tabSelected="1" topLeftCell="A10" workbookViewId="0">
      <selection activeCell="B35" sqref="B35"/>
    </sheetView>
  </sheetViews>
  <sheetFormatPr baseColWidth="10" defaultColWidth="8.83203125" defaultRowHeight="15" x14ac:dyDescent="0.2"/>
  <cols>
    <col min="2" max="2" width="196" customWidth="1"/>
  </cols>
  <sheetData>
    <row r="1" spans="1:6" s="27" customFormat="1" ht="19" x14ac:dyDescent="0.25">
      <c r="B1" s="41" t="s">
        <v>63</v>
      </c>
      <c r="C1" s="41"/>
      <c r="D1" s="41"/>
      <c r="E1" s="41"/>
      <c r="F1" s="41"/>
    </row>
    <row r="2" spans="1:6" ht="16" x14ac:dyDescent="0.2">
      <c r="B2" s="28" t="s">
        <v>95</v>
      </c>
      <c r="C2" s="28"/>
      <c r="D2" s="28"/>
      <c r="E2" s="28"/>
      <c r="F2" s="28"/>
    </row>
    <row r="3" spans="1:6" ht="16" x14ac:dyDescent="0.2">
      <c r="B3" s="28"/>
      <c r="C3" s="28"/>
      <c r="D3" s="28"/>
      <c r="E3" s="28"/>
      <c r="F3" s="28"/>
    </row>
    <row r="4" spans="1:6" ht="19" x14ac:dyDescent="0.25">
      <c r="B4" s="10" t="s">
        <v>66</v>
      </c>
    </row>
    <row r="5" spans="1:6" ht="40" customHeight="1" x14ac:dyDescent="0.2">
      <c r="A5" s="32">
        <v>1</v>
      </c>
      <c r="B5" s="39" t="s">
        <v>52</v>
      </c>
      <c r="C5" s="39"/>
      <c r="D5" s="39"/>
    </row>
    <row r="6" spans="1:6" ht="61.25" customHeight="1" x14ac:dyDescent="0.2">
      <c r="A6" s="32">
        <v>2</v>
      </c>
      <c r="B6" s="39" t="s">
        <v>96</v>
      </c>
      <c r="C6" s="39"/>
      <c r="D6" s="39"/>
    </row>
    <row r="7" spans="1:6" ht="27" customHeight="1" x14ac:dyDescent="0.2">
      <c r="A7" s="32">
        <v>3</v>
      </c>
      <c r="B7" s="33" t="s">
        <v>32</v>
      </c>
      <c r="C7" s="34"/>
      <c r="D7" s="35"/>
    </row>
    <row r="8" spans="1:6" ht="27" customHeight="1" x14ac:dyDescent="0.2">
      <c r="A8" s="2"/>
      <c r="B8" s="42" t="s">
        <v>78</v>
      </c>
      <c r="C8" s="42"/>
      <c r="D8" s="42"/>
    </row>
    <row r="9" spans="1:6" ht="27" customHeight="1" x14ac:dyDescent="0.2">
      <c r="A9" s="2"/>
      <c r="B9" s="42" t="s">
        <v>79</v>
      </c>
      <c r="C9" s="42"/>
      <c r="D9" s="42"/>
    </row>
    <row r="10" spans="1:6" ht="39" customHeight="1" x14ac:dyDescent="0.2">
      <c r="A10" s="2"/>
      <c r="B10" s="43" t="s">
        <v>53</v>
      </c>
      <c r="C10" s="43"/>
      <c r="D10" s="43"/>
    </row>
    <row r="11" spans="1:6" ht="40" customHeight="1" x14ac:dyDescent="0.2">
      <c r="A11" s="32">
        <v>4</v>
      </c>
      <c r="B11" s="44" t="s">
        <v>24</v>
      </c>
      <c r="C11" s="44"/>
      <c r="D11" s="44"/>
    </row>
    <row r="12" spans="1:6" ht="19.75" customHeight="1" x14ac:dyDescent="0.2">
      <c r="A12" s="2"/>
      <c r="B12" s="40" t="s">
        <v>80</v>
      </c>
      <c r="C12" s="40"/>
      <c r="D12" s="40"/>
    </row>
    <row r="13" spans="1:6" ht="19.75" customHeight="1" x14ac:dyDescent="0.2">
      <c r="A13" s="2"/>
      <c r="B13" s="40" t="s">
        <v>81</v>
      </c>
      <c r="C13" s="40"/>
      <c r="D13" s="40"/>
    </row>
    <row r="14" spans="1:6" ht="19.75" customHeight="1" x14ac:dyDescent="0.2">
      <c r="A14" s="2"/>
      <c r="B14" s="45" t="s">
        <v>25</v>
      </c>
      <c r="C14" s="45"/>
      <c r="D14" s="45"/>
    </row>
    <row r="15" spans="1:6" ht="19.75" customHeight="1" x14ac:dyDescent="0.2">
      <c r="A15" s="2"/>
      <c r="B15" s="40" t="s">
        <v>97</v>
      </c>
      <c r="C15" s="40"/>
      <c r="D15" s="40"/>
    </row>
    <row r="16" spans="1:6" ht="19.75" customHeight="1" x14ac:dyDescent="0.2">
      <c r="A16" s="2"/>
      <c r="B16" s="40" t="s">
        <v>19</v>
      </c>
      <c r="C16" s="40"/>
      <c r="D16" s="40"/>
    </row>
    <row r="17" spans="1:4" ht="19.75" customHeight="1" x14ac:dyDescent="0.2">
      <c r="A17" s="2"/>
      <c r="B17" s="40" t="s">
        <v>82</v>
      </c>
      <c r="C17" s="40"/>
      <c r="D17" s="40"/>
    </row>
    <row r="18" spans="1:4" ht="19.75" customHeight="1" x14ac:dyDescent="0.2">
      <c r="A18" s="2"/>
      <c r="B18" s="40" t="s">
        <v>98</v>
      </c>
      <c r="C18" s="40"/>
      <c r="D18" s="40"/>
    </row>
    <row r="19" spans="1:4" ht="19.75" customHeight="1" x14ac:dyDescent="0.2">
      <c r="A19" s="2"/>
      <c r="B19" s="40" t="s">
        <v>83</v>
      </c>
      <c r="C19" s="40"/>
      <c r="D19" s="40"/>
    </row>
    <row r="20" spans="1:4" x14ac:dyDescent="0.2">
      <c r="A20" s="2"/>
      <c r="B20" s="2"/>
      <c r="C20" s="2"/>
      <c r="D20" s="2"/>
    </row>
    <row r="21" spans="1:4" x14ac:dyDescent="0.2">
      <c r="A21" s="2">
        <v>5</v>
      </c>
      <c r="B21" s="14" t="s">
        <v>84</v>
      </c>
    </row>
    <row r="22" spans="1:4" x14ac:dyDescent="0.2">
      <c r="A22" s="2"/>
      <c r="B22" s="2" t="s">
        <v>100</v>
      </c>
    </row>
    <row r="23" spans="1:4" x14ac:dyDescent="0.2">
      <c r="A23" s="2"/>
      <c r="B23" s="2" t="s">
        <v>101</v>
      </c>
    </row>
    <row r="24" spans="1:4" x14ac:dyDescent="0.2">
      <c r="A24" s="2"/>
      <c r="B24" s="2"/>
    </row>
    <row r="25" spans="1:4" x14ac:dyDescent="0.2">
      <c r="A25" s="2"/>
      <c r="B25" s="2" t="s">
        <v>13</v>
      </c>
    </row>
    <row r="26" spans="1:4" ht="32" x14ac:dyDescent="0.2">
      <c r="A26" s="2"/>
      <c r="B26" s="36" t="s">
        <v>54</v>
      </c>
    </row>
    <row r="27" spans="1:4" x14ac:dyDescent="0.2">
      <c r="A27" s="2"/>
      <c r="B27" s="2"/>
    </row>
    <row r="28" spans="1:4" x14ac:dyDescent="0.2">
      <c r="A28" s="2"/>
      <c r="B28" s="2" t="s">
        <v>5</v>
      </c>
    </row>
    <row r="29" spans="1:4" x14ac:dyDescent="0.2">
      <c r="A29" s="2"/>
      <c r="B29" s="14" t="s">
        <v>55</v>
      </c>
    </row>
    <row r="30" spans="1:4" ht="32" x14ac:dyDescent="0.2">
      <c r="A30" s="2"/>
      <c r="B30" s="36" t="s">
        <v>99</v>
      </c>
    </row>
    <row r="31" spans="1:4" x14ac:dyDescent="0.2">
      <c r="A31" s="2"/>
      <c r="B31" s="2" t="s">
        <v>85</v>
      </c>
    </row>
    <row r="32" spans="1:4" x14ac:dyDescent="0.2">
      <c r="A32" s="2"/>
      <c r="B32" s="2"/>
    </row>
    <row r="33" spans="1:2" x14ac:dyDescent="0.2">
      <c r="A33" s="2"/>
      <c r="B33" s="14" t="s">
        <v>56</v>
      </c>
    </row>
    <row r="34" spans="1:2" x14ac:dyDescent="0.2">
      <c r="A34" s="2"/>
      <c r="B34" s="2" t="s">
        <v>102</v>
      </c>
    </row>
    <row r="35" spans="1:2" x14ac:dyDescent="0.2">
      <c r="A35" s="2"/>
      <c r="B35" s="2" t="s">
        <v>103</v>
      </c>
    </row>
    <row r="36" spans="1:2" x14ac:dyDescent="0.2">
      <c r="A36" s="2"/>
      <c r="B36" s="2"/>
    </row>
    <row r="37" spans="1:2" x14ac:dyDescent="0.2">
      <c r="A37" s="2"/>
      <c r="B37" s="14" t="s">
        <v>57</v>
      </c>
    </row>
    <row r="38" spans="1:2" x14ac:dyDescent="0.2">
      <c r="A38" s="2"/>
      <c r="B38" s="2" t="s">
        <v>58</v>
      </c>
    </row>
    <row r="39" spans="1:2" x14ac:dyDescent="0.2">
      <c r="A39" s="2"/>
      <c r="B39" s="2" t="s">
        <v>86</v>
      </c>
    </row>
    <row r="40" spans="1:2" x14ac:dyDescent="0.2">
      <c r="A40" s="2"/>
      <c r="B40" s="2"/>
    </row>
    <row r="41" spans="1:2" x14ac:dyDescent="0.2">
      <c r="A41" s="2"/>
      <c r="B41" s="14" t="s">
        <v>59</v>
      </c>
    </row>
    <row r="42" spans="1:2" x14ac:dyDescent="0.2">
      <c r="A42" s="2"/>
      <c r="B42" s="2" t="s">
        <v>60</v>
      </c>
    </row>
    <row r="43" spans="1:2" x14ac:dyDescent="0.2">
      <c r="A43" s="2"/>
      <c r="B43" s="2" t="s">
        <v>61</v>
      </c>
    </row>
    <row r="44" spans="1:2" ht="31.25" customHeight="1" x14ac:dyDescent="0.2">
      <c r="A44" s="2"/>
      <c r="B44" s="36" t="s">
        <v>62</v>
      </c>
    </row>
    <row r="46" spans="1:2" x14ac:dyDescent="0.2">
      <c r="B46" s="25" t="s">
        <v>87</v>
      </c>
    </row>
  </sheetData>
  <mergeCells count="15">
    <mergeCell ref="B5:D5"/>
    <mergeCell ref="B19:D19"/>
    <mergeCell ref="B1:F1"/>
    <mergeCell ref="B18:D18"/>
    <mergeCell ref="B6:D6"/>
    <mergeCell ref="B8:D8"/>
    <mergeCell ref="B9:D9"/>
    <mergeCell ref="B10:D10"/>
    <mergeCell ref="B11:D11"/>
    <mergeCell ref="B12:D12"/>
    <mergeCell ref="B13:D13"/>
    <mergeCell ref="B14:D14"/>
    <mergeCell ref="B15:D15"/>
    <mergeCell ref="B16:D16"/>
    <mergeCell ref="B17:D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02E81-ED61-4C6E-AB2A-8A976D6B64F9}">
  <dimension ref="A1:H54"/>
  <sheetViews>
    <sheetView zoomScale="118" zoomScaleNormal="118" workbookViewId="0">
      <selection activeCell="C40" sqref="C40"/>
    </sheetView>
  </sheetViews>
  <sheetFormatPr baseColWidth="10" defaultColWidth="8.83203125" defaultRowHeight="15" x14ac:dyDescent="0.2"/>
  <cols>
    <col min="1" max="1" width="5.5" customWidth="1"/>
    <col min="2" max="2" width="59.5" customWidth="1"/>
    <col min="3" max="3" width="18.5" customWidth="1"/>
    <col min="4" max="4" width="17.1640625" customWidth="1"/>
    <col min="5" max="5" width="56.1640625" customWidth="1"/>
  </cols>
  <sheetData>
    <row r="1" spans="1:8" ht="90" customHeight="1" x14ac:dyDescent="0.2">
      <c r="A1" s="47" t="s">
        <v>71</v>
      </c>
      <c r="B1" s="48"/>
      <c r="C1" s="48"/>
      <c r="H1" s="11"/>
    </row>
    <row r="2" spans="1:8" s="24" customFormat="1" ht="21" customHeight="1" x14ac:dyDescent="0.2">
      <c r="A2" s="23"/>
      <c r="B2" s="49" t="s">
        <v>88</v>
      </c>
      <c r="C2" s="49"/>
      <c r="D2" s="49"/>
      <c r="E2" s="49"/>
      <c r="H2" s="12"/>
    </row>
    <row r="3" spans="1:8" s="24" customFormat="1" ht="21" customHeight="1" x14ac:dyDescent="0.2">
      <c r="A3" s="23"/>
      <c r="B3" s="28" t="s">
        <v>64</v>
      </c>
      <c r="C3" s="28"/>
      <c r="D3" s="28"/>
      <c r="E3" s="28"/>
      <c r="H3" s="12"/>
    </row>
    <row r="4" spans="1:8" ht="21" customHeight="1" x14ac:dyDescent="0.2">
      <c r="A4" s="22"/>
      <c r="B4" s="28" t="s">
        <v>65</v>
      </c>
      <c r="C4" s="26"/>
      <c r="D4" s="26"/>
      <c r="E4" s="26"/>
      <c r="H4" s="12"/>
    </row>
    <row r="5" spans="1:8" ht="21" customHeight="1" x14ac:dyDescent="0.2">
      <c r="A5" s="6"/>
      <c r="B5" s="31" t="s">
        <v>33</v>
      </c>
      <c r="C5" s="9"/>
    </row>
    <row r="6" spans="1:8" ht="21" customHeight="1" x14ac:dyDescent="0.2">
      <c r="A6" s="6"/>
      <c r="B6" s="9"/>
      <c r="C6" s="9"/>
    </row>
    <row r="7" spans="1:8" ht="21" customHeight="1" x14ac:dyDescent="0.2">
      <c r="A7" s="6"/>
      <c r="B7" s="9"/>
      <c r="C7" s="9"/>
    </row>
    <row r="8" spans="1:8" ht="21" customHeight="1" x14ac:dyDescent="0.25">
      <c r="A8" s="6"/>
      <c r="B8" s="10" t="s">
        <v>8</v>
      </c>
    </row>
    <row r="9" spans="1:8" ht="21" customHeight="1" x14ac:dyDescent="0.25">
      <c r="A9" s="6"/>
      <c r="B9" s="29" t="s">
        <v>72</v>
      </c>
      <c r="C9" s="2"/>
    </row>
    <row r="10" spans="1:8" ht="21" customHeight="1" x14ac:dyDescent="0.25">
      <c r="A10" s="6"/>
      <c r="B10" s="3" t="s">
        <v>6</v>
      </c>
      <c r="C10" s="30"/>
    </row>
    <row r="11" spans="1:8" ht="21" customHeight="1" x14ac:dyDescent="0.25">
      <c r="A11" s="6"/>
      <c r="B11" s="3" t="s">
        <v>7</v>
      </c>
      <c r="C11" s="30"/>
    </row>
    <row r="12" spans="1:8" ht="21" customHeight="1" x14ac:dyDescent="0.25">
      <c r="A12" s="6"/>
      <c r="B12" s="3" t="s">
        <v>26</v>
      </c>
      <c r="C12" s="2"/>
    </row>
    <row r="13" spans="1:8" ht="21" customHeight="1" x14ac:dyDescent="0.25">
      <c r="A13" s="6"/>
      <c r="B13" s="3" t="s">
        <v>22</v>
      </c>
      <c r="C13" s="2"/>
    </row>
    <row r="14" spans="1:8" ht="21" customHeight="1" x14ac:dyDescent="0.25">
      <c r="A14" s="6"/>
      <c r="B14" s="3" t="s">
        <v>21</v>
      </c>
      <c r="C14" s="2"/>
    </row>
    <row r="15" spans="1:8" ht="19" x14ac:dyDescent="0.25">
      <c r="B15" s="3" t="s">
        <v>70</v>
      </c>
      <c r="C15" s="2"/>
    </row>
    <row r="16" spans="1:8" ht="19" x14ac:dyDescent="0.25">
      <c r="B16" s="3" t="s">
        <v>73</v>
      </c>
      <c r="C16" s="2"/>
    </row>
    <row r="17" spans="1:4" ht="19" x14ac:dyDescent="0.25">
      <c r="B17" s="3" t="s">
        <v>74</v>
      </c>
      <c r="C17" s="2"/>
    </row>
    <row r="18" spans="1:4" ht="19" x14ac:dyDescent="0.25">
      <c r="B18" s="27"/>
    </row>
    <row r="19" spans="1:4" ht="19" x14ac:dyDescent="0.25">
      <c r="B19" s="27"/>
    </row>
    <row r="20" spans="1:4" ht="26" x14ac:dyDescent="0.3">
      <c r="B20" s="13" t="s">
        <v>23</v>
      </c>
      <c r="C20" s="10"/>
    </row>
    <row r="21" spans="1:4" ht="19" x14ac:dyDescent="0.25">
      <c r="B21" s="10"/>
      <c r="C21" s="46" t="s">
        <v>90</v>
      </c>
      <c r="D21" s="46"/>
    </row>
    <row r="22" spans="1:4" ht="16" x14ac:dyDescent="0.2">
      <c r="B22" s="15" t="s">
        <v>34</v>
      </c>
      <c r="C22" s="18" t="s">
        <v>91</v>
      </c>
      <c r="D22" s="14" t="s">
        <v>44</v>
      </c>
    </row>
    <row r="23" spans="1:4" ht="18" customHeight="1" x14ac:dyDescent="0.25">
      <c r="A23" s="2"/>
      <c r="B23" s="8" t="s">
        <v>13</v>
      </c>
      <c r="C23" s="2"/>
      <c r="D23" s="2"/>
    </row>
    <row r="24" spans="1:4" ht="18" customHeight="1" x14ac:dyDescent="0.2">
      <c r="A24" s="2"/>
      <c r="B24" s="16" t="s">
        <v>20</v>
      </c>
      <c r="C24" s="16"/>
      <c r="D24" s="16">
        <v>700</v>
      </c>
    </row>
    <row r="25" spans="1:4" ht="18" customHeight="1" x14ac:dyDescent="0.2">
      <c r="A25" s="2"/>
      <c r="B25" s="16" t="s">
        <v>27</v>
      </c>
      <c r="C25" s="16"/>
      <c r="D25" s="16">
        <v>50</v>
      </c>
    </row>
    <row r="26" spans="1:4" ht="18" customHeight="1" x14ac:dyDescent="0.2">
      <c r="A26" s="2"/>
      <c r="B26" s="2"/>
      <c r="C26" s="2"/>
      <c r="D26" s="2"/>
    </row>
    <row r="27" spans="1:4" ht="18" customHeight="1" x14ac:dyDescent="0.25">
      <c r="A27" s="2"/>
      <c r="B27" s="7" t="s">
        <v>5</v>
      </c>
      <c r="C27" s="2"/>
      <c r="D27" s="2"/>
    </row>
    <row r="28" spans="1:4" s="1" customFormat="1" ht="18" customHeight="1" x14ac:dyDescent="0.2">
      <c r="A28" s="5" t="s">
        <v>0</v>
      </c>
      <c r="B28" s="5" t="s">
        <v>31</v>
      </c>
      <c r="C28" s="5"/>
      <c r="D28" s="5"/>
    </row>
    <row r="29" spans="1:4" ht="18" customHeight="1" x14ac:dyDescent="0.2">
      <c r="A29" s="2"/>
      <c r="B29" s="16" t="s">
        <v>30</v>
      </c>
      <c r="C29" s="16">
        <v>500</v>
      </c>
      <c r="D29" s="2"/>
    </row>
    <row r="30" spans="1:4" ht="24" customHeight="1" x14ac:dyDescent="0.2">
      <c r="A30" s="2"/>
      <c r="B30" s="17" t="s">
        <v>75</v>
      </c>
      <c r="C30" s="16">
        <v>2400</v>
      </c>
      <c r="D30" s="2"/>
    </row>
    <row r="31" spans="1:4" ht="24" customHeight="1" x14ac:dyDescent="0.2">
      <c r="A31" s="2"/>
      <c r="B31" s="17" t="s">
        <v>76</v>
      </c>
      <c r="C31" s="16">
        <v>2400</v>
      </c>
      <c r="D31" s="2"/>
    </row>
    <row r="32" spans="1:4" ht="18" customHeight="1" x14ac:dyDescent="0.2">
      <c r="A32" s="2"/>
      <c r="B32" s="16" t="s">
        <v>77</v>
      </c>
      <c r="C32" s="16">
        <v>100</v>
      </c>
      <c r="D32" s="2"/>
    </row>
    <row r="33" spans="1:4" ht="18" customHeight="1" x14ac:dyDescent="0.2">
      <c r="A33" s="2"/>
      <c r="B33" s="4"/>
      <c r="C33" s="2"/>
      <c r="D33" s="2"/>
    </row>
    <row r="34" spans="1:4" s="1" customFormat="1" ht="18" customHeight="1" x14ac:dyDescent="0.2">
      <c r="A34" s="5" t="s">
        <v>1</v>
      </c>
      <c r="B34" s="5" t="s">
        <v>10</v>
      </c>
      <c r="C34" s="5"/>
      <c r="D34" s="5"/>
    </row>
    <row r="35" spans="1:4" s="1" customFormat="1" ht="18" customHeight="1" x14ac:dyDescent="0.2">
      <c r="A35" s="5"/>
      <c r="B35" s="16" t="s">
        <v>29</v>
      </c>
      <c r="C35" s="19">
        <v>130</v>
      </c>
      <c r="D35" s="5"/>
    </row>
    <row r="36" spans="1:4" s="1" customFormat="1" ht="18" customHeight="1" x14ac:dyDescent="0.2">
      <c r="A36" s="5"/>
      <c r="B36" s="16" t="s">
        <v>28</v>
      </c>
      <c r="C36" s="19">
        <v>60</v>
      </c>
      <c r="D36" s="5"/>
    </row>
    <row r="37" spans="1:4" s="1" customFormat="1" ht="18" customHeight="1" x14ac:dyDescent="0.2">
      <c r="A37" s="5"/>
      <c r="B37" s="16" t="s">
        <v>36</v>
      </c>
      <c r="C37" s="19">
        <v>25</v>
      </c>
      <c r="D37" s="5"/>
    </row>
    <row r="38" spans="1:4" s="1" customFormat="1" ht="18" customHeight="1" x14ac:dyDescent="0.2">
      <c r="A38" s="5" t="s">
        <v>2</v>
      </c>
      <c r="B38" s="5" t="s">
        <v>11</v>
      </c>
      <c r="C38" s="5"/>
      <c r="D38" s="5"/>
    </row>
    <row r="39" spans="1:4" ht="18" customHeight="1" x14ac:dyDescent="0.2">
      <c r="A39" s="2"/>
      <c r="B39" s="16" t="s">
        <v>15</v>
      </c>
      <c r="C39" s="16">
        <v>190</v>
      </c>
      <c r="D39" s="2"/>
    </row>
    <row r="40" spans="1:4" ht="18" customHeight="1" x14ac:dyDescent="0.2">
      <c r="A40" s="2"/>
      <c r="B40" s="16" t="s">
        <v>17</v>
      </c>
      <c r="C40" s="16">
        <v>100</v>
      </c>
      <c r="D40" s="2"/>
    </row>
    <row r="41" spans="1:4" ht="18" customHeight="1" x14ac:dyDescent="0.2">
      <c r="A41" s="2"/>
      <c r="B41" s="4"/>
      <c r="C41" s="2"/>
      <c r="D41" s="2"/>
    </row>
    <row r="42" spans="1:4" ht="18" customHeight="1" x14ac:dyDescent="0.2">
      <c r="A42" s="5" t="s">
        <v>3</v>
      </c>
      <c r="B42" s="5" t="s">
        <v>12</v>
      </c>
      <c r="C42" s="16"/>
      <c r="D42" s="2"/>
    </row>
    <row r="43" spans="1:4" ht="18" customHeight="1" x14ac:dyDescent="0.2">
      <c r="A43" s="2"/>
      <c r="B43" s="16" t="s">
        <v>16</v>
      </c>
      <c r="C43" s="16">
        <v>1500</v>
      </c>
      <c r="D43" s="2"/>
    </row>
    <row r="44" spans="1:4" ht="18" customHeight="1" x14ac:dyDescent="0.2">
      <c r="A44" s="5"/>
      <c r="B44" s="16" t="s">
        <v>35</v>
      </c>
      <c r="C44" s="16">
        <v>1000</v>
      </c>
      <c r="D44" s="2"/>
    </row>
    <row r="45" spans="1:4" ht="18" customHeight="1" x14ac:dyDescent="0.2">
      <c r="A45" s="5"/>
      <c r="B45" s="4"/>
      <c r="C45" s="2"/>
      <c r="D45" s="2"/>
    </row>
    <row r="46" spans="1:4" ht="18" customHeight="1" x14ac:dyDescent="0.2">
      <c r="A46" s="5" t="s">
        <v>4</v>
      </c>
      <c r="B46" s="5" t="s">
        <v>9</v>
      </c>
      <c r="C46" s="2"/>
      <c r="D46" s="2"/>
    </row>
    <row r="47" spans="1:4" ht="18" customHeight="1" x14ac:dyDescent="0.2">
      <c r="A47" s="1"/>
      <c r="B47" s="5"/>
      <c r="C47" s="2"/>
      <c r="D47" s="2"/>
    </row>
    <row r="48" spans="1:4" x14ac:dyDescent="0.2">
      <c r="B48" s="14" t="s">
        <v>14</v>
      </c>
      <c r="C48" s="20">
        <f>SUM(C24:C46)</f>
        <v>8405</v>
      </c>
      <c r="D48" s="2">
        <f>SUM(D24:D47)</f>
        <v>750</v>
      </c>
    </row>
    <row r="49" spans="2:4" x14ac:dyDescent="0.2">
      <c r="B49" s="14" t="s">
        <v>89</v>
      </c>
      <c r="C49" s="37">
        <f>C48/42</f>
        <v>200.11904761904762</v>
      </c>
      <c r="D49" s="2">
        <v>750</v>
      </c>
    </row>
    <row r="50" spans="2:4" x14ac:dyDescent="0.2">
      <c r="B50" s="14" t="s">
        <v>92</v>
      </c>
      <c r="C50" s="37">
        <f>C49+D49</f>
        <v>950.11904761904759</v>
      </c>
      <c r="D50" s="2"/>
    </row>
    <row r="51" spans="2:4" x14ac:dyDescent="0.2">
      <c r="B51" s="14" t="s">
        <v>18</v>
      </c>
      <c r="C51" s="20">
        <v>950</v>
      </c>
      <c r="D51" s="2"/>
    </row>
    <row r="52" spans="2:4" x14ac:dyDescent="0.2">
      <c r="B52" s="14" t="s">
        <v>94</v>
      </c>
      <c r="C52" s="20">
        <f>C51/2</f>
        <v>475</v>
      </c>
      <c r="D52" s="2"/>
    </row>
    <row r="53" spans="2:4" x14ac:dyDescent="0.2">
      <c r="B53" s="14" t="s">
        <v>93</v>
      </c>
      <c r="C53" s="37">
        <f>C50-C52</f>
        <v>475.11904761904759</v>
      </c>
      <c r="D53" s="2"/>
    </row>
    <row r="54" spans="2:4" x14ac:dyDescent="0.2">
      <c r="B54" s="38"/>
    </row>
  </sheetData>
  <mergeCells count="3">
    <mergeCell ref="C21:D21"/>
    <mergeCell ref="A1:C1"/>
    <mergeCell ref="B2:E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688F-0548-418B-AC27-E2050CD69A21}">
  <dimension ref="A2:E30"/>
  <sheetViews>
    <sheetView workbookViewId="0">
      <selection activeCell="G9" sqref="G9"/>
    </sheetView>
  </sheetViews>
  <sheetFormatPr baseColWidth="10" defaultColWidth="8.83203125" defaultRowHeight="15" x14ac:dyDescent="0.2"/>
  <cols>
    <col min="1" max="1" width="13.1640625" customWidth="1"/>
    <col min="2" max="2" width="17.5" customWidth="1"/>
    <col min="3" max="3" width="55.5" customWidth="1"/>
    <col min="4" max="4" width="9.5" customWidth="1"/>
    <col min="5" max="5" width="38.6640625" customWidth="1"/>
  </cols>
  <sheetData>
    <row r="2" spans="1:5" x14ac:dyDescent="0.2">
      <c r="A2" t="s">
        <v>42</v>
      </c>
    </row>
    <row r="3" spans="1:5" x14ac:dyDescent="0.2">
      <c r="A3" t="s">
        <v>43</v>
      </c>
    </row>
    <row r="4" spans="1:5" x14ac:dyDescent="0.2">
      <c r="D4" t="s">
        <v>45</v>
      </c>
    </row>
    <row r="5" spans="1:5" x14ac:dyDescent="0.2">
      <c r="A5" s="14" t="s">
        <v>37</v>
      </c>
      <c r="B5" s="14" t="s">
        <v>38</v>
      </c>
      <c r="C5" s="14" t="s">
        <v>39</v>
      </c>
      <c r="D5" s="14" t="s">
        <v>40</v>
      </c>
      <c r="E5" s="14" t="s">
        <v>41</v>
      </c>
    </row>
    <row r="6" spans="1:5" x14ac:dyDescent="0.2">
      <c r="A6" s="2"/>
      <c r="B6" s="21">
        <v>45915</v>
      </c>
      <c r="C6" s="2" t="s">
        <v>46</v>
      </c>
      <c r="D6" s="2">
        <v>200</v>
      </c>
      <c r="E6" s="2" t="s">
        <v>69</v>
      </c>
    </row>
    <row r="7" spans="1:5" x14ac:dyDescent="0.2">
      <c r="A7" s="2">
        <v>1</v>
      </c>
      <c r="B7" s="21">
        <v>45920</v>
      </c>
      <c r="C7" s="2" t="s">
        <v>47</v>
      </c>
      <c r="D7" s="2">
        <v>4000</v>
      </c>
      <c r="E7" s="2" t="s">
        <v>48</v>
      </c>
    </row>
    <row r="8" spans="1:5" x14ac:dyDescent="0.2">
      <c r="A8" s="2">
        <v>2</v>
      </c>
      <c r="B8" s="21">
        <v>45930</v>
      </c>
      <c r="C8" s="2" t="s">
        <v>49</v>
      </c>
      <c r="D8" s="2">
        <v>8000</v>
      </c>
      <c r="E8" s="2" t="s">
        <v>50</v>
      </c>
    </row>
    <row r="9" spans="1:5" x14ac:dyDescent="0.2">
      <c r="A9" s="2"/>
      <c r="B9" s="21">
        <v>45933</v>
      </c>
      <c r="C9" s="2" t="s">
        <v>51</v>
      </c>
      <c r="D9" s="2">
        <v>200</v>
      </c>
      <c r="E9" s="2"/>
    </row>
    <row r="10" spans="1:5" x14ac:dyDescent="0.2">
      <c r="A10" s="2"/>
      <c r="B10" s="2"/>
      <c r="C10" s="2"/>
      <c r="D10" s="2"/>
      <c r="E10" s="2"/>
    </row>
    <row r="11" spans="1:5" x14ac:dyDescent="0.2">
      <c r="A11" s="2"/>
      <c r="B11" s="2"/>
      <c r="C11" s="2"/>
      <c r="D11" s="2"/>
      <c r="E11" s="2"/>
    </row>
    <row r="12" spans="1:5" x14ac:dyDescent="0.2">
      <c r="A12" s="2"/>
      <c r="B12" s="2"/>
      <c r="C12" s="2"/>
      <c r="D12" s="2"/>
      <c r="E12" s="2"/>
    </row>
    <row r="13" spans="1:5" x14ac:dyDescent="0.2">
      <c r="A13" s="2"/>
      <c r="B13" s="2"/>
      <c r="C13" s="2"/>
      <c r="D13" s="2"/>
      <c r="E13" s="2"/>
    </row>
    <row r="14" spans="1:5" x14ac:dyDescent="0.2">
      <c r="A14" s="2"/>
      <c r="B14" s="2"/>
      <c r="C14" s="2"/>
      <c r="D14" s="2"/>
      <c r="E14" s="2"/>
    </row>
    <row r="15" spans="1:5" x14ac:dyDescent="0.2">
      <c r="A15" s="2"/>
      <c r="B15" s="2"/>
      <c r="C15" s="2"/>
      <c r="D15" s="2"/>
      <c r="E15" s="2"/>
    </row>
    <row r="16" spans="1:5" x14ac:dyDescent="0.2">
      <c r="A16" s="2"/>
      <c r="B16" s="2"/>
      <c r="C16" s="2"/>
      <c r="D16" s="2"/>
      <c r="E16" s="2"/>
    </row>
    <row r="17" spans="1:5" x14ac:dyDescent="0.2">
      <c r="A17" s="2"/>
      <c r="B17" s="2"/>
      <c r="C17" s="2"/>
      <c r="D17" s="2"/>
      <c r="E17" s="2"/>
    </row>
    <row r="18" spans="1:5" x14ac:dyDescent="0.2">
      <c r="A18" s="2"/>
      <c r="B18" s="2"/>
      <c r="C18" s="2"/>
      <c r="D18" s="2"/>
      <c r="E18" s="2"/>
    </row>
    <row r="19" spans="1:5" x14ac:dyDescent="0.2">
      <c r="A19" s="2"/>
      <c r="B19" s="2"/>
      <c r="C19" s="2"/>
      <c r="D19" s="2"/>
      <c r="E19" s="2"/>
    </row>
    <row r="20" spans="1:5" x14ac:dyDescent="0.2">
      <c r="A20" s="2"/>
      <c r="B20" s="2"/>
      <c r="C20" s="2"/>
      <c r="D20" s="2"/>
      <c r="E20" s="2"/>
    </row>
    <row r="21" spans="1:5" x14ac:dyDescent="0.2">
      <c r="A21" s="2"/>
      <c r="B21" s="2"/>
      <c r="C21" s="2"/>
      <c r="D21" s="2"/>
      <c r="E21" s="2"/>
    </row>
    <row r="22" spans="1:5" x14ac:dyDescent="0.2">
      <c r="A22" s="2"/>
      <c r="B22" s="2"/>
      <c r="C22" s="2"/>
      <c r="D22" s="2"/>
      <c r="E22" s="2"/>
    </row>
    <row r="23" spans="1:5" x14ac:dyDescent="0.2">
      <c r="A23" s="2"/>
      <c r="B23" s="2"/>
      <c r="C23" s="2"/>
      <c r="D23" s="2"/>
      <c r="E23" s="2"/>
    </row>
    <row r="24" spans="1:5" x14ac:dyDescent="0.2">
      <c r="A24" s="2"/>
      <c r="B24" s="2"/>
      <c r="C24" s="2"/>
      <c r="D24" s="2"/>
      <c r="E24" s="2"/>
    </row>
    <row r="25" spans="1:5" x14ac:dyDescent="0.2">
      <c r="A25" s="2"/>
      <c r="B25" s="2"/>
      <c r="C25" s="2"/>
      <c r="D25" s="2"/>
      <c r="E25" s="2"/>
    </row>
    <row r="26" spans="1:5" x14ac:dyDescent="0.2">
      <c r="A26" s="2"/>
      <c r="B26" s="2"/>
      <c r="C26" s="2"/>
      <c r="D26" s="2"/>
      <c r="E26" s="2"/>
    </row>
    <row r="27" spans="1:5" x14ac:dyDescent="0.2">
      <c r="A27" s="2"/>
      <c r="B27" s="2"/>
      <c r="C27" s="2"/>
      <c r="D27" s="2"/>
      <c r="E27" s="2"/>
    </row>
    <row r="28" spans="1:5" x14ac:dyDescent="0.2">
      <c r="A28" s="2" t="s">
        <v>67</v>
      </c>
      <c r="B28" s="2"/>
      <c r="C28" s="2"/>
      <c r="D28" s="2">
        <f>SUM(D6:D27)</f>
        <v>12400</v>
      </c>
      <c r="E28" s="2"/>
    </row>
    <row r="30" spans="1:5" x14ac:dyDescent="0.2">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Instructies</vt:lpstr>
      <vt:lpstr>financieleRapportage  </vt:lpstr>
      <vt:lpstr>administratie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sharda</dc:creator>
  <cp:lastModifiedBy>Roy Khemradj</cp:lastModifiedBy>
  <dcterms:created xsi:type="dcterms:W3CDTF">2023-03-28T01:35:02Z</dcterms:created>
  <dcterms:modified xsi:type="dcterms:W3CDTF">2026-06-04T19:46:35Z</dcterms:modified>
</cp:coreProperties>
</file>